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0.246\sapl\2023\DOSAR SEDINTA 2023\DOSAR SEDINTA NOIEMBRIE\puncte peste ordinea de zi\pct.1 - peste ord de zi - organigrama SC SALUBRITATE\"/>
    </mc:Choice>
  </mc:AlternateContent>
  <bookViews>
    <workbookView xWindow="0" yWindow="0" windowWidth="19200" windowHeight="11295"/>
  </bookViews>
  <sheets>
    <sheet name="BUN 07 nov 2023" sheetId="5" r:id="rId1"/>
  </sheets>
  <definedNames>
    <definedName name="_xlnm.Print_Area" localSheetId="0">'BUN 07 nov 2023'!$A$1:$G$144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8" i="5" l="1"/>
  <c r="E121" i="5"/>
  <c r="E130" i="5"/>
  <c r="E98" i="5"/>
  <c r="E84" i="5"/>
  <c r="E81" i="5"/>
  <c r="E76" i="5"/>
  <c r="E70" i="5"/>
  <c r="E66" i="5"/>
  <c r="E58" i="5"/>
  <c r="E51" i="5"/>
  <c r="E46" i="5"/>
  <c r="E41" i="5"/>
  <c r="E37" i="5"/>
  <c r="E34" i="5"/>
  <c r="E31" i="5"/>
  <c r="E26" i="5"/>
  <c r="E20" i="5"/>
  <c r="E17" i="5"/>
  <c r="G138" i="5" l="1"/>
</calcChain>
</file>

<file path=xl/sharedStrings.xml><?xml version="1.0" encoding="utf-8"?>
<sst xmlns="http://schemas.openxmlformats.org/spreadsheetml/2006/main" count="282" uniqueCount="105">
  <si>
    <t>COMPARTIMENT ACHIZITII PUBLICE</t>
  </si>
  <si>
    <t>COMPARTIMENT IT</t>
  </si>
  <si>
    <t>COMPARTIMENT TEHNIC, TARIFARE</t>
  </si>
  <si>
    <t>COMPARTIMENT JURIDIC</t>
  </si>
  <si>
    <t>COMPARTIMENT AUDIT INTERN</t>
  </si>
  <si>
    <t>COMPARTIMENT CONTROL INTERN</t>
  </si>
  <si>
    <t>SERVICIUL ADMINISTRATIV-CLADIRI SI PAZA</t>
  </si>
  <si>
    <t>COMPARTIMENT RECUPERARE DEBITE</t>
  </si>
  <si>
    <t>SERVICIUL GESTIONARE CAINI FARA STAPAN</t>
  </si>
  <si>
    <t>TOTAL</t>
  </si>
  <si>
    <t>COMPARTIMENT SALARIZARE</t>
  </si>
  <si>
    <t>COMPARTIMENT RESURSE UMANE</t>
  </si>
  <si>
    <t>COMPARTIMENT MANAGEMENT CALITATE, MEDIU, SSM, SU</t>
  </si>
  <si>
    <t>Specialist În Domeniul Securitatii Şi Sanatatii În Munca</t>
  </si>
  <si>
    <t>Inspector De Specialitate Ecolog</t>
  </si>
  <si>
    <t>Inspector Protectie Civila</t>
  </si>
  <si>
    <t>Specialist În Relatii Publice</t>
  </si>
  <si>
    <t>Expert Achizitii Publice</t>
  </si>
  <si>
    <t>Inginer De Sistem În Informatica</t>
  </si>
  <si>
    <t>Inginer Mecanic</t>
  </si>
  <si>
    <t>Inginer Productie</t>
  </si>
  <si>
    <t>Tehnician Economist</t>
  </si>
  <si>
    <t>Consilier Juridic</t>
  </si>
  <si>
    <t>Auditor Intern</t>
  </si>
  <si>
    <t>Controlor De Gestiune</t>
  </si>
  <si>
    <t>Consultant In Management</t>
  </si>
  <si>
    <t>Economist In Economie Generala</t>
  </si>
  <si>
    <t>Specialist Resurse Umane</t>
  </si>
  <si>
    <t>Şef Serviciu</t>
  </si>
  <si>
    <t>Administrator</t>
  </si>
  <si>
    <t>Îngrijitor Cladiri</t>
  </si>
  <si>
    <t>Paznic</t>
  </si>
  <si>
    <t>Electrician De Întretinere Şi Reparatii</t>
  </si>
  <si>
    <t>Arhivist</t>
  </si>
  <si>
    <t>Secretar Asistent Director</t>
  </si>
  <si>
    <t>Functionar Administrativ</t>
  </si>
  <si>
    <t>Femeie De Serviciu</t>
  </si>
  <si>
    <t>Arhivar</t>
  </si>
  <si>
    <t>Contabil</t>
  </si>
  <si>
    <t>Specialist Marketing</t>
  </si>
  <si>
    <t>Gestionar Depozit</t>
  </si>
  <si>
    <t>Functionar Economic</t>
  </si>
  <si>
    <t>Casier</t>
  </si>
  <si>
    <t xml:space="preserve">Dispecer </t>
  </si>
  <si>
    <t>Logistician In Transporturi</t>
  </si>
  <si>
    <t>Logistician Gestiune Flux</t>
  </si>
  <si>
    <t>Maistru Mecanic</t>
  </si>
  <si>
    <t>Revizor Tehnic Auto</t>
  </si>
  <si>
    <t>Impiegat Auto</t>
  </si>
  <si>
    <t>Mecanic Auto</t>
  </si>
  <si>
    <t>Lacatus Mecanic</t>
  </si>
  <si>
    <t>Electrician Auto</t>
  </si>
  <si>
    <t>Sudor</t>
  </si>
  <si>
    <t>Strungar Universal</t>
  </si>
  <si>
    <t>Şef Departament</t>
  </si>
  <si>
    <t>Inginer Economist</t>
  </si>
  <si>
    <t>Spalator Vehicule</t>
  </si>
  <si>
    <t>Dispecer Operatiuni Salubrizare</t>
  </si>
  <si>
    <t xml:space="preserve">Lucrator Pentru Salubrizare Cai Publice </t>
  </si>
  <si>
    <t>Lucrator Pentru Salubrizare Cai Publice - Sezonieri</t>
  </si>
  <si>
    <t>Conducator Autospeciala</t>
  </si>
  <si>
    <t>Şofer De Autoturisme Si Camionete - Salubrizare</t>
  </si>
  <si>
    <t>Lucrator Pentru Salubrizare</t>
  </si>
  <si>
    <t>Tehnician Veterinar</t>
  </si>
  <si>
    <t>Şofer De Autoturisme Si Camionete</t>
  </si>
  <si>
    <t>Îngrijitor Caini In Adaposturi</t>
  </si>
  <si>
    <t>Prinzator Caini</t>
  </si>
  <si>
    <t>Expert Inginer Horticol</t>
  </si>
  <si>
    <t>Şofer De Autoturisme si Camionete -DDD</t>
  </si>
  <si>
    <t>Lucrator Operativ Pentru Autocompactoare</t>
  </si>
  <si>
    <t>Agent Dezinfectie, Deratizare, Dezinsectie</t>
  </si>
  <si>
    <t>Specialist În Relatii De Munca</t>
  </si>
  <si>
    <t>COMPARTIMENT ARHIVARE - SECRETARIAT</t>
  </si>
  <si>
    <t>COMPARTIMENT FINANCIAR-CONTABILITATE</t>
  </si>
  <si>
    <t>COMPARTIMENT APROVIZIONARE</t>
  </si>
  <si>
    <t>Dispecer</t>
  </si>
  <si>
    <t>Tip functie</t>
  </si>
  <si>
    <t>Nr. posturi</t>
  </si>
  <si>
    <t>Nivel studii</t>
  </si>
  <si>
    <t>Nr. Crt.</t>
  </si>
  <si>
    <t>DENUMIRE FUNCTIE</t>
  </si>
  <si>
    <t>conducere</t>
  </si>
  <si>
    <t>superioare</t>
  </si>
  <si>
    <t>executie</t>
  </si>
  <si>
    <t>medii</t>
  </si>
  <si>
    <t>generale</t>
  </si>
  <si>
    <t>COMPARTIMENT DISPECERAT, INTERVENTII</t>
  </si>
  <si>
    <t>COMPARTIMENT GESTIONARE, INTRETINERE, REPARATII UTILAJE</t>
  </si>
  <si>
    <t>Şofer De Autoturisme Şi Camionete- Compartiment Gestionare, Intretinere, Reparatii Utilaje</t>
  </si>
  <si>
    <t>Paznic - ecarisaj</t>
  </si>
  <si>
    <t>ADMINISTRATOR=DIRECTOR GENERAL</t>
  </si>
  <si>
    <t>DIRECTOR TEHNIC</t>
  </si>
  <si>
    <t>DIRECTOR ECONOMIC</t>
  </si>
  <si>
    <t>DEPARTAMENT SALUBRIZARE, DESZAPEZIRE SI COMPARTIMENT CURATENIE INTERIOARA</t>
  </si>
  <si>
    <t>COMPARTIMENT CURATENIE INTERIOARA</t>
  </si>
  <si>
    <t>COMPARTIMENT RRR</t>
  </si>
  <si>
    <t>Sef Formatie</t>
  </si>
  <si>
    <t>Inginer mecanic</t>
  </si>
  <si>
    <t>SERVICIUL DEZINFECTIE, DERATIZARE, DEZINSECTIE</t>
  </si>
  <si>
    <t>COMPARTIMENT MARKETING, RELATII CU PUBLICUL SI MASS MEDIA</t>
  </si>
  <si>
    <t>CONSILIUL LOCAL AL MUNICIPIULUI CRAIOVA</t>
  </si>
  <si>
    <t xml:space="preserve">     Stat functii al S.C. SALUBRITATE CRAIOVA S.R.L. </t>
  </si>
  <si>
    <t>ANEXA NR.2 LA HOTĂRÂREA CONSILIULUI LOCAL AL MUNICIPIULUI CRAIOVA NR.602/2023</t>
  </si>
  <si>
    <t>PREŞEDINTE DE ŞEDINŢĂ,</t>
  </si>
  <si>
    <t>Lucian Costin DINDIRICĂ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</si>
</sst>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mbria"/>
      <family val="1"/>
    </font>
    <font>
      <b/>
      <i/>
      <sz val="10"/>
      <color indexed="8"/>
      <name val="Cambria"/>
      <family val="1"/>
    </font>
    <font>
      <sz val="14"/>
      <color theme="1"/>
      <name val="Cambria"/>
      <family val="1"/>
    </font>
    <font>
      <sz val="14"/>
      <color indexed="8"/>
      <name val="Cambria"/>
      <family val="1"/>
    </font>
    <font>
      <b/>
      <i/>
      <sz val="14"/>
      <color indexed="8"/>
      <name val="Cambria"/>
      <family val="1"/>
    </font>
    <font>
      <sz val="22"/>
      <color theme="1"/>
      <name val="Cambria"/>
      <family val="1"/>
    </font>
    <font>
      <b/>
      <sz val="22"/>
      <color theme="1"/>
      <name val="Cambria"/>
      <family val="1"/>
    </font>
    <font>
      <sz val="22"/>
      <color indexed="8"/>
      <name val="Cambria"/>
      <family val="1"/>
    </font>
    <font>
      <b/>
      <sz val="22"/>
      <color indexed="8"/>
      <name val="Cambria"/>
      <family val="1"/>
    </font>
    <font>
      <b/>
      <sz val="16"/>
      <color theme="1"/>
      <name val="Cambria"/>
      <family val="1"/>
    </font>
    <font>
      <sz val="16"/>
      <color theme="1"/>
      <name val="Calibri"/>
      <family val="2"/>
      <scheme val="minor"/>
    </font>
    <font>
      <b/>
      <sz val="14"/>
      <color indexed="8"/>
      <name val="Cambria"/>
      <family val="1"/>
    </font>
    <font>
      <b/>
      <i/>
      <sz val="14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top"/>
    </xf>
    <xf numFmtId="0" fontId="5" fillId="0" borderId="0" xfId="0" applyFont="1"/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5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/>
    <xf numFmtId="0" fontId="9" fillId="0" borderId="0" xfId="0" applyFont="1"/>
    <xf numFmtId="0" fontId="10" fillId="0" borderId="0" xfId="0" applyFont="1" applyAlignment="1" applyProtection="1">
      <alignment horizontal="left" vertical="top" wrapText="1" readingOrder="1"/>
      <protection locked="0"/>
    </xf>
    <xf numFmtId="0" fontId="11" fillId="0" borderId="0" xfId="0" applyFont="1" applyAlignment="1" applyProtection="1">
      <alignment horizontal="left" vertical="top" wrapText="1" readingOrder="1"/>
      <protection locked="0"/>
    </xf>
    <xf numFmtId="0" fontId="8" fillId="0" borderId="0" xfId="0" applyFont="1" applyAlignment="1">
      <alignment horizontal="left" vertical="top"/>
    </xf>
    <xf numFmtId="0" fontId="2" fillId="0" borderId="0" xfId="0" applyFont="1"/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left" vertical="top" readingOrder="1"/>
      <protection locked="0"/>
    </xf>
    <xf numFmtId="0" fontId="13" fillId="0" borderId="0" xfId="0" applyFont="1"/>
    <xf numFmtId="0" fontId="3" fillId="0" borderId="0" xfId="0" applyFont="1" applyAlignment="1"/>
    <xf numFmtId="0" fontId="14" fillId="0" borderId="0" xfId="0" applyFont="1" applyAlignment="1" applyProtection="1">
      <alignment horizontal="center" vertical="top" wrapText="1" readingOrder="1"/>
      <protection locked="0"/>
    </xf>
    <xf numFmtId="0" fontId="7" fillId="0" borderId="0" xfId="0" applyFont="1" applyAlignment="1" applyProtection="1">
      <alignment horizontal="center" vertical="top" wrapText="1" readingOrder="1"/>
      <protection locked="0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0" fontId="15" fillId="0" borderId="1" xfId="0" applyFont="1" applyBorder="1" applyAlignment="1" applyProtection="1">
      <alignment horizontal="left" vertical="top" wrapText="1" readingOrder="1"/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Alignment="1"/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tabSelected="1" view="pageBreakPreview" topLeftCell="C1" zoomScale="130" zoomScaleNormal="130" zoomScaleSheetLayoutView="130" workbookViewId="0">
      <selection activeCell="G21" sqref="G21"/>
    </sheetView>
  </sheetViews>
  <sheetFormatPr defaultRowHeight="18.75" x14ac:dyDescent="0.3"/>
  <cols>
    <col min="1" max="1" width="7.140625" customWidth="1"/>
    <col min="2" max="2" width="85.42578125" customWidth="1"/>
    <col min="3" max="3" width="16.5703125" customWidth="1"/>
    <col min="4" max="4" width="18.42578125" customWidth="1"/>
    <col min="5" max="5" width="13.85546875" style="12" customWidth="1"/>
  </cols>
  <sheetData>
    <row r="1" spans="1:5" x14ac:dyDescent="0.3">
      <c r="A1" s="15" t="s">
        <v>100</v>
      </c>
      <c r="D1" s="18"/>
    </row>
    <row r="2" spans="1:5" x14ac:dyDescent="0.3">
      <c r="B2" s="26" t="s">
        <v>102</v>
      </c>
      <c r="C2" s="26"/>
      <c r="D2" s="26"/>
    </row>
    <row r="4" spans="1:5" ht="21" x14ac:dyDescent="0.35">
      <c r="A4" s="24" t="s">
        <v>101</v>
      </c>
      <c r="B4" s="25"/>
      <c r="C4" s="25"/>
      <c r="D4" s="25"/>
      <c r="E4" s="25"/>
    </row>
    <row r="5" spans="1:5" ht="27" x14ac:dyDescent="0.35">
      <c r="A5" s="7"/>
      <c r="B5" s="8"/>
      <c r="C5" s="8"/>
      <c r="D5" s="8"/>
      <c r="E5" s="2"/>
    </row>
    <row r="6" spans="1:5" ht="27" x14ac:dyDescent="0.35">
      <c r="A6" s="7"/>
      <c r="B6" s="8"/>
      <c r="C6" s="8"/>
      <c r="D6" s="8"/>
      <c r="E6" s="2"/>
    </row>
    <row r="7" spans="1:5" ht="43.5" customHeight="1" x14ac:dyDescent="0.25">
      <c r="A7" s="14" t="s">
        <v>79</v>
      </c>
      <c r="B7" s="14" t="s">
        <v>80</v>
      </c>
      <c r="C7" s="14" t="s">
        <v>76</v>
      </c>
      <c r="D7" s="14" t="s">
        <v>78</v>
      </c>
      <c r="E7" s="14" t="s">
        <v>77</v>
      </c>
    </row>
    <row r="8" spans="1:5" ht="18" x14ac:dyDescent="0.25">
      <c r="A8" s="1">
        <v>1</v>
      </c>
      <c r="B8" s="1" t="s">
        <v>90</v>
      </c>
      <c r="C8" s="1" t="s">
        <v>81</v>
      </c>
      <c r="D8" s="3" t="s">
        <v>82</v>
      </c>
      <c r="E8" s="3">
        <v>1</v>
      </c>
    </row>
    <row r="9" spans="1:5" ht="18" x14ac:dyDescent="0.25">
      <c r="A9" s="1"/>
      <c r="B9" s="1"/>
      <c r="C9" s="1"/>
      <c r="D9" s="3"/>
      <c r="E9" s="3"/>
    </row>
    <row r="10" spans="1:5" ht="25.5" customHeight="1" x14ac:dyDescent="0.25">
      <c r="A10" s="21">
        <v>1</v>
      </c>
      <c r="B10" s="21" t="s">
        <v>91</v>
      </c>
      <c r="C10" s="21" t="s">
        <v>81</v>
      </c>
      <c r="D10" s="4" t="s">
        <v>82</v>
      </c>
      <c r="E10" s="3">
        <v>1</v>
      </c>
    </row>
    <row r="11" spans="1:5" ht="24" customHeight="1" x14ac:dyDescent="0.25">
      <c r="A11" s="21">
        <v>2</v>
      </c>
      <c r="B11" s="21" t="s">
        <v>92</v>
      </c>
      <c r="C11" s="21" t="s">
        <v>81</v>
      </c>
      <c r="D11" s="4" t="s">
        <v>82</v>
      </c>
      <c r="E11" s="3">
        <v>1</v>
      </c>
    </row>
    <row r="12" spans="1:5" ht="18" x14ac:dyDescent="0.25">
      <c r="A12" s="21"/>
      <c r="B12" s="21"/>
      <c r="C12" s="4"/>
      <c r="D12" s="4"/>
      <c r="E12" s="1">
        <v>2</v>
      </c>
    </row>
    <row r="13" spans="1:5" ht="18" x14ac:dyDescent="0.25">
      <c r="A13" s="21"/>
      <c r="B13" s="22" t="s">
        <v>12</v>
      </c>
      <c r="C13" s="4"/>
      <c r="D13" s="4"/>
      <c r="E13" s="3"/>
    </row>
    <row r="14" spans="1:5" ht="18" x14ac:dyDescent="0.25">
      <c r="A14" s="21">
        <v>1</v>
      </c>
      <c r="B14" s="4" t="s">
        <v>13</v>
      </c>
      <c r="C14" s="4" t="s">
        <v>83</v>
      </c>
      <c r="D14" s="4" t="s">
        <v>82</v>
      </c>
      <c r="E14" s="3">
        <v>1</v>
      </c>
    </row>
    <row r="15" spans="1:5" ht="18" x14ac:dyDescent="0.25">
      <c r="A15" s="21">
        <v>2</v>
      </c>
      <c r="B15" s="4" t="s">
        <v>14</v>
      </c>
      <c r="C15" s="4" t="s">
        <v>83</v>
      </c>
      <c r="D15" s="4" t="s">
        <v>82</v>
      </c>
      <c r="E15" s="3">
        <v>1</v>
      </c>
    </row>
    <row r="16" spans="1:5" ht="18" x14ac:dyDescent="0.25">
      <c r="A16" s="21">
        <v>3</v>
      </c>
      <c r="B16" s="4" t="s">
        <v>15</v>
      </c>
      <c r="C16" s="4" t="s">
        <v>83</v>
      </c>
      <c r="D16" s="4" t="s">
        <v>82</v>
      </c>
      <c r="E16" s="3">
        <v>1</v>
      </c>
    </row>
    <row r="17" spans="1:5" ht="18" x14ac:dyDescent="0.25">
      <c r="A17" s="21"/>
      <c r="B17" s="4"/>
      <c r="C17" s="4"/>
      <c r="D17" s="4"/>
      <c r="E17" s="1">
        <f>E14+E15+E16</f>
        <v>3</v>
      </c>
    </row>
    <row r="18" spans="1:5" ht="45" customHeight="1" x14ac:dyDescent="0.25">
      <c r="A18" s="21"/>
      <c r="B18" s="22" t="s">
        <v>99</v>
      </c>
      <c r="C18" s="4"/>
      <c r="D18" s="4"/>
      <c r="E18" s="3"/>
    </row>
    <row r="19" spans="1:5" ht="18" x14ac:dyDescent="0.25">
      <c r="A19" s="21">
        <v>1</v>
      </c>
      <c r="B19" s="4" t="s">
        <v>16</v>
      </c>
      <c r="C19" s="4" t="s">
        <v>83</v>
      </c>
      <c r="D19" s="4" t="s">
        <v>82</v>
      </c>
      <c r="E19" s="3">
        <v>1</v>
      </c>
    </row>
    <row r="20" spans="1:5" ht="18" x14ac:dyDescent="0.25">
      <c r="A20" s="21"/>
      <c r="B20" s="4"/>
      <c r="C20" s="4"/>
      <c r="D20" s="4"/>
      <c r="E20" s="1">
        <f>E19</f>
        <v>1</v>
      </c>
    </row>
    <row r="21" spans="1:5" ht="18" x14ac:dyDescent="0.25">
      <c r="A21" s="21"/>
      <c r="B21" s="22" t="s">
        <v>0</v>
      </c>
      <c r="C21" s="4"/>
      <c r="D21" s="4"/>
      <c r="E21" s="3"/>
    </row>
    <row r="22" spans="1:5" ht="18" x14ac:dyDescent="0.25">
      <c r="A22" s="21">
        <v>1</v>
      </c>
      <c r="B22" s="4" t="s">
        <v>17</v>
      </c>
      <c r="C22" s="4" t="s">
        <v>83</v>
      </c>
      <c r="D22" s="4" t="s">
        <v>82</v>
      </c>
      <c r="E22" s="3">
        <v>2</v>
      </c>
    </row>
    <row r="23" spans="1:5" ht="18" x14ac:dyDescent="0.25">
      <c r="A23" s="21"/>
      <c r="B23" s="4"/>
      <c r="C23" s="4"/>
      <c r="D23" s="4"/>
      <c r="E23" s="1">
        <v>2</v>
      </c>
    </row>
    <row r="24" spans="1:5" ht="18" x14ac:dyDescent="0.25">
      <c r="A24" s="21"/>
      <c r="B24" s="22" t="s">
        <v>1</v>
      </c>
      <c r="C24" s="4"/>
      <c r="D24" s="4"/>
      <c r="E24" s="3"/>
    </row>
    <row r="25" spans="1:5" ht="18" x14ac:dyDescent="0.25">
      <c r="A25" s="21">
        <v>1</v>
      </c>
      <c r="B25" s="4" t="s">
        <v>18</v>
      </c>
      <c r="C25" s="4" t="s">
        <v>83</v>
      </c>
      <c r="D25" s="4" t="s">
        <v>82</v>
      </c>
      <c r="E25" s="3">
        <v>1</v>
      </c>
    </row>
    <row r="26" spans="1:5" ht="18" x14ac:dyDescent="0.25">
      <c r="A26" s="21"/>
      <c r="B26" s="4"/>
      <c r="C26" s="4"/>
      <c r="D26" s="4"/>
      <c r="E26" s="1">
        <f>E25</f>
        <v>1</v>
      </c>
    </row>
    <row r="27" spans="1:5" ht="18" x14ac:dyDescent="0.25">
      <c r="A27" s="21"/>
      <c r="B27" s="22" t="s">
        <v>2</v>
      </c>
      <c r="C27" s="4"/>
      <c r="D27" s="4"/>
      <c r="E27" s="3"/>
    </row>
    <row r="28" spans="1:5" ht="18" x14ac:dyDescent="0.25">
      <c r="A28" s="21">
        <v>1</v>
      </c>
      <c r="B28" s="4" t="s">
        <v>19</v>
      </c>
      <c r="C28" s="4" t="s">
        <v>83</v>
      </c>
      <c r="D28" s="4" t="s">
        <v>82</v>
      </c>
      <c r="E28" s="3">
        <v>1</v>
      </c>
    </row>
    <row r="29" spans="1:5" ht="18" x14ac:dyDescent="0.25">
      <c r="A29" s="21">
        <v>2</v>
      </c>
      <c r="B29" s="4" t="s">
        <v>20</v>
      </c>
      <c r="C29" s="4" t="s">
        <v>83</v>
      </c>
      <c r="D29" s="4" t="s">
        <v>82</v>
      </c>
      <c r="E29" s="3">
        <v>1</v>
      </c>
    </row>
    <row r="30" spans="1:5" ht="18" x14ac:dyDescent="0.25">
      <c r="A30" s="21">
        <v>3</v>
      </c>
      <c r="B30" s="4" t="s">
        <v>21</v>
      </c>
      <c r="C30" s="4" t="s">
        <v>83</v>
      </c>
      <c r="D30" s="4" t="s">
        <v>82</v>
      </c>
      <c r="E30" s="3">
        <v>1</v>
      </c>
    </row>
    <row r="31" spans="1:5" ht="18" x14ac:dyDescent="0.25">
      <c r="A31" s="21"/>
      <c r="B31" s="4"/>
      <c r="C31" s="4"/>
      <c r="D31" s="4"/>
      <c r="E31" s="1">
        <f>E30+E29+E28</f>
        <v>3</v>
      </c>
    </row>
    <row r="32" spans="1:5" ht="18" x14ac:dyDescent="0.25">
      <c r="A32" s="21"/>
      <c r="B32" s="23" t="s">
        <v>3</v>
      </c>
      <c r="C32" s="4"/>
      <c r="D32" s="4"/>
      <c r="E32" s="3"/>
    </row>
    <row r="33" spans="1:6" ht="18" x14ac:dyDescent="0.25">
      <c r="A33" s="21">
        <v>1</v>
      </c>
      <c r="B33" s="4" t="s">
        <v>22</v>
      </c>
      <c r="C33" s="4" t="s">
        <v>83</v>
      </c>
      <c r="D33" s="4" t="s">
        <v>82</v>
      </c>
      <c r="E33" s="3">
        <v>2</v>
      </c>
    </row>
    <row r="34" spans="1:6" ht="18" x14ac:dyDescent="0.25">
      <c r="A34" s="21"/>
      <c r="B34" s="4"/>
      <c r="C34" s="4"/>
      <c r="D34" s="4"/>
      <c r="E34" s="1">
        <f>E33</f>
        <v>2</v>
      </c>
    </row>
    <row r="35" spans="1:6" ht="18" x14ac:dyDescent="0.25">
      <c r="A35" s="21"/>
      <c r="B35" s="22" t="s">
        <v>4</v>
      </c>
      <c r="C35" s="4"/>
      <c r="D35" s="4"/>
      <c r="E35" s="3"/>
    </row>
    <row r="36" spans="1:6" ht="18" x14ac:dyDescent="0.25">
      <c r="A36" s="21">
        <v>1</v>
      </c>
      <c r="B36" s="4" t="s">
        <v>23</v>
      </c>
      <c r="C36" s="4" t="s">
        <v>83</v>
      </c>
      <c r="D36" s="4" t="s">
        <v>82</v>
      </c>
      <c r="E36" s="3">
        <v>1</v>
      </c>
    </row>
    <row r="37" spans="1:6" ht="18" x14ac:dyDescent="0.25">
      <c r="A37" s="21"/>
      <c r="B37" s="4"/>
      <c r="C37" s="4"/>
      <c r="D37" s="4"/>
      <c r="E37" s="1">
        <f>E36</f>
        <v>1</v>
      </c>
    </row>
    <row r="38" spans="1:6" ht="18" x14ac:dyDescent="0.25">
      <c r="A38" s="21"/>
      <c r="B38" s="22" t="s">
        <v>5</v>
      </c>
      <c r="C38" s="4"/>
      <c r="D38" s="4"/>
      <c r="E38" s="3"/>
    </row>
    <row r="39" spans="1:6" ht="21" x14ac:dyDescent="0.35">
      <c r="A39" s="21">
        <v>1</v>
      </c>
      <c r="B39" s="4" t="s">
        <v>24</v>
      </c>
      <c r="C39" s="4" t="s">
        <v>83</v>
      </c>
      <c r="D39" s="4" t="s">
        <v>82</v>
      </c>
      <c r="E39" s="3">
        <v>1</v>
      </c>
      <c r="F39" s="17"/>
    </row>
    <row r="40" spans="1:6" ht="21" x14ac:dyDescent="0.35">
      <c r="A40" s="21">
        <v>2</v>
      </c>
      <c r="B40" s="4" t="s">
        <v>25</v>
      </c>
      <c r="C40" s="4" t="s">
        <v>83</v>
      </c>
      <c r="D40" s="4" t="s">
        <v>82</v>
      </c>
      <c r="E40" s="3">
        <v>1</v>
      </c>
      <c r="F40" s="17"/>
    </row>
    <row r="41" spans="1:6" ht="18" x14ac:dyDescent="0.25">
      <c r="A41" s="21"/>
      <c r="B41" s="4"/>
      <c r="C41" s="4"/>
      <c r="D41" s="4"/>
      <c r="E41" s="1">
        <f>E40+E39</f>
        <v>2</v>
      </c>
    </row>
    <row r="42" spans="1:6" ht="18" x14ac:dyDescent="0.25">
      <c r="A42" s="21"/>
      <c r="B42" s="22" t="s">
        <v>10</v>
      </c>
      <c r="C42" s="4"/>
      <c r="D42" s="4"/>
      <c r="E42" s="3"/>
    </row>
    <row r="43" spans="1:6" ht="18" x14ac:dyDescent="0.25">
      <c r="A43" s="21">
        <v>1</v>
      </c>
      <c r="B43" s="4" t="s">
        <v>26</v>
      </c>
      <c r="C43" s="4" t="s">
        <v>83</v>
      </c>
      <c r="D43" s="4" t="s">
        <v>82</v>
      </c>
      <c r="E43" s="3">
        <v>4</v>
      </c>
    </row>
    <row r="44" spans="1:6" ht="18" hidden="1" x14ac:dyDescent="0.25">
      <c r="A44" s="21"/>
      <c r="B44" s="4"/>
      <c r="C44" s="4"/>
      <c r="D44" s="4"/>
      <c r="E44" s="3"/>
    </row>
    <row r="45" spans="1:6" ht="18" hidden="1" x14ac:dyDescent="0.25">
      <c r="A45" s="21"/>
      <c r="B45" s="4"/>
      <c r="C45" s="4"/>
      <c r="D45" s="4"/>
      <c r="E45" s="3"/>
    </row>
    <row r="46" spans="1:6" ht="18" x14ac:dyDescent="0.25">
      <c r="A46" s="21"/>
      <c r="B46" s="4"/>
      <c r="C46" s="4"/>
      <c r="D46" s="4"/>
      <c r="E46" s="1">
        <f>E43</f>
        <v>4</v>
      </c>
    </row>
    <row r="47" spans="1:6" ht="18" x14ac:dyDescent="0.25">
      <c r="A47" s="21"/>
      <c r="B47" s="22" t="s">
        <v>11</v>
      </c>
      <c r="C47" s="4"/>
      <c r="D47" s="4"/>
      <c r="E47" s="3"/>
    </row>
    <row r="48" spans="1:6" ht="18" x14ac:dyDescent="0.25">
      <c r="A48" s="21">
        <v>1</v>
      </c>
      <c r="B48" s="4" t="s">
        <v>27</v>
      </c>
      <c r="C48" s="4" t="s">
        <v>83</v>
      </c>
      <c r="D48" s="4" t="s">
        <v>82</v>
      </c>
      <c r="E48" s="3">
        <v>1</v>
      </c>
    </row>
    <row r="49" spans="1:5" ht="18" x14ac:dyDescent="0.25">
      <c r="A49" s="21">
        <v>2</v>
      </c>
      <c r="B49" s="4" t="s">
        <v>71</v>
      </c>
      <c r="C49" s="4" t="s">
        <v>83</v>
      </c>
      <c r="D49" s="4" t="s">
        <v>82</v>
      </c>
      <c r="E49" s="3">
        <v>1</v>
      </c>
    </row>
    <row r="50" spans="1:5" ht="18" x14ac:dyDescent="0.25">
      <c r="A50" s="21">
        <v>3</v>
      </c>
      <c r="B50" s="4" t="s">
        <v>22</v>
      </c>
      <c r="C50" s="4" t="s">
        <v>83</v>
      </c>
      <c r="D50" s="4" t="s">
        <v>82</v>
      </c>
      <c r="E50" s="3">
        <v>1</v>
      </c>
    </row>
    <row r="51" spans="1:5" ht="18" x14ac:dyDescent="0.25">
      <c r="A51" s="21"/>
      <c r="B51" s="4"/>
      <c r="C51" s="4"/>
      <c r="D51" s="4"/>
      <c r="E51" s="1">
        <f>E50+E49+E48</f>
        <v>3</v>
      </c>
    </row>
    <row r="52" spans="1:5" ht="18" x14ac:dyDescent="0.25">
      <c r="A52" s="21"/>
      <c r="B52" s="22" t="s">
        <v>6</v>
      </c>
      <c r="C52" s="4"/>
      <c r="D52" s="4"/>
      <c r="E52" s="3"/>
    </row>
    <row r="53" spans="1:5" ht="23.25" customHeight="1" x14ac:dyDescent="0.25">
      <c r="A53" s="21">
        <v>1</v>
      </c>
      <c r="B53" s="4" t="s">
        <v>28</v>
      </c>
      <c r="C53" s="21" t="s">
        <v>81</v>
      </c>
      <c r="D53" s="4" t="s">
        <v>82</v>
      </c>
      <c r="E53" s="3">
        <v>1</v>
      </c>
    </row>
    <row r="54" spans="1:5" ht="18" x14ac:dyDescent="0.25">
      <c r="A54" s="21">
        <v>2</v>
      </c>
      <c r="B54" s="4" t="s">
        <v>29</v>
      </c>
      <c r="C54" s="4" t="s">
        <v>83</v>
      </c>
      <c r="D54" s="4" t="s">
        <v>84</v>
      </c>
      <c r="E54" s="3">
        <v>1</v>
      </c>
    </row>
    <row r="55" spans="1:5" ht="18" x14ac:dyDescent="0.25">
      <c r="A55" s="21">
        <v>3</v>
      </c>
      <c r="B55" s="4" t="s">
        <v>30</v>
      </c>
      <c r="C55" s="4" t="s">
        <v>83</v>
      </c>
      <c r="D55" s="4" t="s">
        <v>84</v>
      </c>
      <c r="E55" s="3">
        <v>1</v>
      </c>
    </row>
    <row r="56" spans="1:5" ht="18" x14ac:dyDescent="0.25">
      <c r="A56" s="21">
        <v>4</v>
      </c>
      <c r="B56" s="4" t="s">
        <v>31</v>
      </c>
      <c r="C56" s="4" t="s">
        <v>83</v>
      </c>
      <c r="D56" s="4" t="s">
        <v>85</v>
      </c>
      <c r="E56" s="3">
        <v>10</v>
      </c>
    </row>
    <row r="57" spans="1:5" ht="18" x14ac:dyDescent="0.25">
      <c r="A57" s="21">
        <v>5</v>
      </c>
      <c r="B57" s="4" t="s">
        <v>32</v>
      </c>
      <c r="C57" s="4" t="s">
        <v>83</v>
      </c>
      <c r="D57" s="4" t="s">
        <v>84</v>
      </c>
      <c r="E57" s="3">
        <v>1</v>
      </c>
    </row>
    <row r="58" spans="1:5" ht="18" x14ac:dyDescent="0.25">
      <c r="A58" s="21"/>
      <c r="B58" s="4"/>
      <c r="C58" s="4"/>
      <c r="D58" s="4"/>
      <c r="E58" s="1">
        <f>E57+E56+E55+E54+E53</f>
        <v>14</v>
      </c>
    </row>
    <row r="59" spans="1:5" ht="28.5" customHeight="1" x14ac:dyDescent="0.25">
      <c r="A59" s="21"/>
      <c r="B59" s="22" t="s">
        <v>72</v>
      </c>
      <c r="C59" s="4"/>
      <c r="D59" s="4"/>
      <c r="E59" s="3"/>
    </row>
    <row r="60" spans="1:5" ht="18" x14ac:dyDescent="0.25">
      <c r="A60" s="21">
        <v>1</v>
      </c>
      <c r="B60" s="4" t="s">
        <v>97</v>
      </c>
      <c r="C60" s="4" t="s">
        <v>83</v>
      </c>
      <c r="D60" s="4" t="s">
        <v>82</v>
      </c>
      <c r="E60" s="3">
        <v>1</v>
      </c>
    </row>
    <row r="61" spans="1:5" ht="18" x14ac:dyDescent="0.25">
      <c r="A61" s="21">
        <v>2</v>
      </c>
      <c r="B61" s="4" t="s">
        <v>33</v>
      </c>
      <c r="C61" s="4" t="s">
        <v>83</v>
      </c>
      <c r="D61" s="4" t="s">
        <v>82</v>
      </c>
      <c r="E61" s="3">
        <v>1</v>
      </c>
    </row>
    <row r="62" spans="1:5" ht="18" x14ac:dyDescent="0.25">
      <c r="A62" s="21">
        <v>3</v>
      </c>
      <c r="B62" s="4" t="s">
        <v>34</v>
      </c>
      <c r="C62" s="4" t="s">
        <v>83</v>
      </c>
      <c r="D62" s="4" t="s">
        <v>84</v>
      </c>
      <c r="E62" s="3">
        <v>1</v>
      </c>
    </row>
    <row r="63" spans="1:5" ht="18" x14ac:dyDescent="0.25">
      <c r="A63" s="21">
        <v>4</v>
      </c>
      <c r="B63" s="4" t="s">
        <v>35</v>
      </c>
      <c r="C63" s="4" t="s">
        <v>83</v>
      </c>
      <c r="D63" s="4" t="s">
        <v>84</v>
      </c>
      <c r="E63" s="3">
        <v>1</v>
      </c>
    </row>
    <row r="64" spans="1:5" ht="18" x14ac:dyDescent="0.25">
      <c r="A64" s="21">
        <v>5</v>
      </c>
      <c r="B64" s="4" t="s">
        <v>36</v>
      </c>
      <c r="C64" s="4" t="s">
        <v>83</v>
      </c>
      <c r="D64" s="4" t="s">
        <v>85</v>
      </c>
      <c r="E64" s="3">
        <v>2</v>
      </c>
    </row>
    <row r="65" spans="1:5" ht="18" x14ac:dyDescent="0.25">
      <c r="A65" s="21">
        <v>6</v>
      </c>
      <c r="B65" s="4" t="s">
        <v>37</v>
      </c>
      <c r="C65" s="4" t="s">
        <v>83</v>
      </c>
      <c r="D65" s="4" t="s">
        <v>84</v>
      </c>
      <c r="E65" s="3">
        <v>3</v>
      </c>
    </row>
    <row r="66" spans="1:5" ht="18" x14ac:dyDescent="0.25">
      <c r="A66" s="21"/>
      <c r="B66" s="4"/>
      <c r="C66" s="4"/>
      <c r="D66" s="4"/>
      <c r="E66" s="1">
        <f>E65+E64+E63+E62+E61+E60</f>
        <v>9</v>
      </c>
    </row>
    <row r="67" spans="1:5" ht="18" x14ac:dyDescent="0.25">
      <c r="A67" s="21"/>
      <c r="B67" s="22" t="s">
        <v>73</v>
      </c>
      <c r="C67" s="4"/>
      <c r="D67" s="4"/>
      <c r="E67" s="3"/>
    </row>
    <row r="68" spans="1:5" ht="18" x14ac:dyDescent="0.25">
      <c r="A68" s="21">
        <v>1</v>
      </c>
      <c r="B68" s="4" t="s">
        <v>26</v>
      </c>
      <c r="C68" s="4" t="s">
        <v>83</v>
      </c>
      <c r="D68" s="4" t="s">
        <v>82</v>
      </c>
      <c r="E68" s="3">
        <v>3</v>
      </c>
    </row>
    <row r="69" spans="1:5" ht="18" x14ac:dyDescent="0.25">
      <c r="A69" s="21">
        <v>2</v>
      </c>
      <c r="B69" s="4" t="s">
        <v>38</v>
      </c>
      <c r="C69" s="4" t="s">
        <v>83</v>
      </c>
      <c r="D69" s="4" t="s">
        <v>84</v>
      </c>
      <c r="E69" s="3">
        <v>2</v>
      </c>
    </row>
    <row r="70" spans="1:5" ht="18" x14ac:dyDescent="0.25">
      <c r="A70" s="21"/>
      <c r="B70" s="4"/>
      <c r="C70" s="4"/>
      <c r="D70" s="4"/>
      <c r="E70" s="1">
        <f>E69+E68</f>
        <v>5</v>
      </c>
    </row>
    <row r="71" spans="1:5" ht="18" x14ac:dyDescent="0.25">
      <c r="A71" s="21"/>
      <c r="B71" s="22" t="s">
        <v>74</v>
      </c>
      <c r="C71" s="4"/>
      <c r="D71" s="4"/>
      <c r="E71" s="3"/>
    </row>
    <row r="72" spans="1:5" ht="18" x14ac:dyDescent="0.25">
      <c r="A72" s="21">
        <v>1</v>
      </c>
      <c r="B72" s="4" t="s">
        <v>26</v>
      </c>
      <c r="C72" s="4" t="s">
        <v>83</v>
      </c>
      <c r="D72" s="4" t="s">
        <v>82</v>
      </c>
      <c r="E72" s="3">
        <v>2</v>
      </c>
    </row>
    <row r="73" spans="1:5" ht="18" x14ac:dyDescent="0.25">
      <c r="A73" s="21">
        <v>2</v>
      </c>
      <c r="B73" s="4" t="s">
        <v>39</v>
      </c>
      <c r="C73" s="4" t="s">
        <v>83</v>
      </c>
      <c r="D73" s="4" t="s">
        <v>82</v>
      </c>
      <c r="E73" s="3">
        <v>1</v>
      </c>
    </row>
    <row r="74" spans="1:5" ht="18" x14ac:dyDescent="0.25">
      <c r="A74" s="21">
        <v>3</v>
      </c>
      <c r="B74" s="4" t="s">
        <v>40</v>
      </c>
      <c r="C74" s="4" t="s">
        <v>83</v>
      </c>
      <c r="D74" s="4" t="s">
        <v>84</v>
      </c>
      <c r="E74" s="3">
        <v>2</v>
      </c>
    </row>
    <row r="75" spans="1:5" ht="18" x14ac:dyDescent="0.25">
      <c r="A75" s="21">
        <v>4</v>
      </c>
      <c r="B75" s="4" t="s">
        <v>41</v>
      </c>
      <c r="C75" s="4" t="s">
        <v>83</v>
      </c>
      <c r="D75" s="4" t="s">
        <v>84</v>
      </c>
      <c r="E75" s="3">
        <v>1</v>
      </c>
    </row>
    <row r="76" spans="1:5" ht="18" x14ac:dyDescent="0.25">
      <c r="A76" s="21"/>
      <c r="B76" s="4"/>
      <c r="C76" s="4"/>
      <c r="D76" s="4"/>
      <c r="E76" s="1">
        <f>E75+E74+E73+E72</f>
        <v>6</v>
      </c>
    </row>
    <row r="77" spans="1:5" ht="18" x14ac:dyDescent="0.25">
      <c r="A77" s="21"/>
      <c r="B77" s="22" t="s">
        <v>7</v>
      </c>
      <c r="C77" s="4"/>
      <c r="D77" s="4"/>
      <c r="E77" s="3"/>
    </row>
    <row r="78" spans="1:5" ht="18" x14ac:dyDescent="0.25">
      <c r="A78" s="21">
        <v>1</v>
      </c>
      <c r="B78" s="4" t="s">
        <v>26</v>
      </c>
      <c r="C78" s="4" t="s">
        <v>83</v>
      </c>
      <c r="D78" s="4" t="s">
        <v>82</v>
      </c>
      <c r="E78" s="3">
        <v>1</v>
      </c>
    </row>
    <row r="79" spans="1:5" ht="18" x14ac:dyDescent="0.25">
      <c r="A79" s="21">
        <v>2</v>
      </c>
      <c r="B79" s="4" t="s">
        <v>42</v>
      </c>
      <c r="C79" s="4" t="s">
        <v>83</v>
      </c>
      <c r="D79" s="4" t="s">
        <v>84</v>
      </c>
      <c r="E79" s="3">
        <v>2</v>
      </c>
    </row>
    <row r="80" spans="1:5" ht="18" x14ac:dyDescent="0.25">
      <c r="A80" s="21">
        <v>3</v>
      </c>
      <c r="B80" s="4" t="s">
        <v>35</v>
      </c>
      <c r="C80" s="4" t="s">
        <v>83</v>
      </c>
      <c r="D80" s="4" t="s">
        <v>84</v>
      </c>
      <c r="E80" s="3">
        <v>2</v>
      </c>
    </row>
    <row r="81" spans="1:5" ht="18" x14ac:dyDescent="0.25">
      <c r="A81" s="21"/>
      <c r="B81" s="4"/>
      <c r="C81" s="4"/>
      <c r="D81" s="4"/>
      <c r="E81" s="1">
        <f>E80+E79+E78</f>
        <v>5</v>
      </c>
    </row>
    <row r="82" spans="1:5" ht="18" x14ac:dyDescent="0.25">
      <c r="A82" s="21"/>
      <c r="B82" s="22" t="s">
        <v>86</v>
      </c>
      <c r="C82" s="4"/>
      <c r="D82" s="4"/>
      <c r="E82" s="3"/>
    </row>
    <row r="83" spans="1:5" ht="18" x14ac:dyDescent="0.25">
      <c r="A83" s="21">
        <v>1</v>
      </c>
      <c r="B83" s="4" t="s">
        <v>43</v>
      </c>
      <c r="C83" s="4" t="s">
        <v>83</v>
      </c>
      <c r="D83" s="4" t="s">
        <v>84</v>
      </c>
      <c r="E83" s="3">
        <v>4</v>
      </c>
    </row>
    <row r="84" spans="1:5" ht="18" x14ac:dyDescent="0.25">
      <c r="A84" s="21"/>
      <c r="B84" s="4"/>
      <c r="C84" s="4"/>
      <c r="D84" s="4"/>
      <c r="E84" s="1">
        <f>E83</f>
        <v>4</v>
      </c>
    </row>
    <row r="85" spans="1:5" ht="18" x14ac:dyDescent="0.25">
      <c r="A85" s="21"/>
      <c r="B85" s="22" t="s">
        <v>87</v>
      </c>
      <c r="C85" s="4"/>
      <c r="D85" s="4"/>
      <c r="E85" s="3"/>
    </row>
    <row r="86" spans="1:5" ht="18" x14ac:dyDescent="0.25">
      <c r="A86" s="21">
        <v>1</v>
      </c>
      <c r="B86" s="4" t="s">
        <v>44</v>
      </c>
      <c r="C86" s="4" t="s">
        <v>83</v>
      </c>
      <c r="D86" s="4" t="s">
        <v>82</v>
      </c>
      <c r="E86" s="3">
        <v>1</v>
      </c>
    </row>
    <row r="87" spans="1:5" ht="18" x14ac:dyDescent="0.25">
      <c r="A87" s="21">
        <v>2</v>
      </c>
      <c r="B87" s="4" t="s">
        <v>19</v>
      </c>
      <c r="C87" s="4" t="s">
        <v>83</v>
      </c>
      <c r="D87" s="4" t="s">
        <v>82</v>
      </c>
      <c r="E87" s="3">
        <v>2</v>
      </c>
    </row>
    <row r="88" spans="1:5" ht="18" x14ac:dyDescent="0.25">
      <c r="A88" s="21">
        <v>3</v>
      </c>
      <c r="B88" s="4" t="s">
        <v>45</v>
      </c>
      <c r="C88" s="4" t="s">
        <v>83</v>
      </c>
      <c r="D88" s="4" t="s">
        <v>82</v>
      </c>
      <c r="E88" s="3">
        <v>1</v>
      </c>
    </row>
    <row r="89" spans="1:5" ht="18" x14ac:dyDescent="0.25">
      <c r="A89" s="21">
        <v>4</v>
      </c>
      <c r="B89" s="4" t="s">
        <v>46</v>
      </c>
      <c r="C89" s="4" t="s">
        <v>83</v>
      </c>
      <c r="D89" s="4" t="s">
        <v>84</v>
      </c>
      <c r="E89" s="3">
        <v>1</v>
      </c>
    </row>
    <row r="90" spans="1:5" ht="18" x14ac:dyDescent="0.25">
      <c r="A90" s="21">
        <v>5</v>
      </c>
      <c r="B90" s="4" t="s">
        <v>47</v>
      </c>
      <c r="C90" s="4" t="s">
        <v>83</v>
      </c>
      <c r="D90" s="4" t="s">
        <v>84</v>
      </c>
      <c r="E90" s="3">
        <v>2</v>
      </c>
    </row>
    <row r="91" spans="1:5" ht="18" x14ac:dyDescent="0.25">
      <c r="A91" s="21">
        <v>6</v>
      </c>
      <c r="B91" s="4" t="s">
        <v>48</v>
      </c>
      <c r="C91" s="4" t="s">
        <v>83</v>
      </c>
      <c r="D91" s="4" t="s">
        <v>84</v>
      </c>
      <c r="E91" s="3">
        <v>1</v>
      </c>
    </row>
    <row r="92" spans="1:5" ht="18" x14ac:dyDescent="0.25">
      <c r="A92" s="21">
        <v>7</v>
      </c>
      <c r="B92" s="4" t="s">
        <v>49</v>
      </c>
      <c r="C92" s="4" t="s">
        <v>83</v>
      </c>
      <c r="D92" s="4" t="s">
        <v>84</v>
      </c>
      <c r="E92" s="3">
        <v>5</v>
      </c>
    </row>
    <row r="93" spans="1:5" ht="18" x14ac:dyDescent="0.25">
      <c r="A93" s="21">
        <v>8</v>
      </c>
      <c r="B93" s="4" t="s">
        <v>50</v>
      </c>
      <c r="C93" s="4" t="s">
        <v>83</v>
      </c>
      <c r="D93" s="4" t="s">
        <v>84</v>
      </c>
      <c r="E93" s="3">
        <v>1</v>
      </c>
    </row>
    <row r="94" spans="1:5" ht="18" x14ac:dyDescent="0.25">
      <c r="A94" s="21">
        <v>9</v>
      </c>
      <c r="B94" s="4" t="s">
        <v>51</v>
      </c>
      <c r="C94" s="4" t="s">
        <v>83</v>
      </c>
      <c r="D94" s="4" t="s">
        <v>84</v>
      </c>
      <c r="E94" s="3">
        <v>1</v>
      </c>
    </row>
    <row r="95" spans="1:5" ht="18" x14ac:dyDescent="0.25">
      <c r="A95" s="21">
        <v>10</v>
      </c>
      <c r="B95" s="4" t="s">
        <v>52</v>
      </c>
      <c r="C95" s="4" t="s">
        <v>83</v>
      </c>
      <c r="D95" s="4" t="s">
        <v>84</v>
      </c>
      <c r="E95" s="3">
        <v>2</v>
      </c>
    </row>
    <row r="96" spans="1:5" ht="18" x14ac:dyDescent="0.25">
      <c r="A96" s="21">
        <v>11</v>
      </c>
      <c r="B96" s="4" t="s">
        <v>53</v>
      </c>
      <c r="C96" s="4" t="s">
        <v>83</v>
      </c>
      <c r="D96" s="4" t="s">
        <v>84</v>
      </c>
      <c r="E96" s="3">
        <v>1</v>
      </c>
    </row>
    <row r="97" spans="1:5" ht="36" x14ac:dyDescent="0.25">
      <c r="A97" s="21">
        <v>12</v>
      </c>
      <c r="B97" s="4" t="s">
        <v>88</v>
      </c>
      <c r="C97" s="4" t="s">
        <v>83</v>
      </c>
      <c r="D97" s="4" t="s">
        <v>84</v>
      </c>
      <c r="E97" s="3">
        <v>2</v>
      </c>
    </row>
    <row r="98" spans="1:5" ht="18" x14ac:dyDescent="0.25">
      <c r="A98" s="21"/>
      <c r="B98" s="4"/>
      <c r="C98" s="4"/>
      <c r="D98" s="4"/>
      <c r="E98" s="1">
        <f>E86+E87+E88+E89+E90+E91+E92+E93+E94+E95+E96+E97</f>
        <v>20</v>
      </c>
    </row>
    <row r="99" spans="1:5" ht="36" x14ac:dyDescent="0.25">
      <c r="A99" s="21"/>
      <c r="B99" s="22" t="s">
        <v>93</v>
      </c>
      <c r="C99" s="4"/>
      <c r="D99" s="4"/>
      <c r="E99" s="3"/>
    </row>
    <row r="100" spans="1:5" ht="23.25" customHeight="1" x14ac:dyDescent="0.25">
      <c r="A100" s="21">
        <v>1</v>
      </c>
      <c r="B100" s="4" t="s">
        <v>54</v>
      </c>
      <c r="C100" s="21" t="s">
        <v>81</v>
      </c>
      <c r="D100" s="4" t="s">
        <v>82</v>
      </c>
      <c r="E100" s="3">
        <v>1</v>
      </c>
    </row>
    <row r="101" spans="1:5" ht="18" x14ac:dyDescent="0.25">
      <c r="A101" s="21">
        <v>2</v>
      </c>
      <c r="B101" s="4" t="s">
        <v>96</v>
      </c>
      <c r="C101" s="4" t="s">
        <v>83</v>
      </c>
      <c r="D101" s="4" t="s">
        <v>82</v>
      </c>
      <c r="E101" s="3">
        <v>1</v>
      </c>
    </row>
    <row r="102" spans="1:5" ht="18" x14ac:dyDescent="0.25">
      <c r="A102" s="21">
        <v>3</v>
      </c>
      <c r="B102" s="4" t="s">
        <v>55</v>
      </c>
      <c r="C102" s="4" t="s">
        <v>83</v>
      </c>
      <c r="D102" s="4" t="s">
        <v>82</v>
      </c>
      <c r="E102" s="3">
        <v>1</v>
      </c>
    </row>
    <row r="103" spans="1:5" ht="18" x14ac:dyDescent="0.25">
      <c r="A103" s="21">
        <v>4</v>
      </c>
      <c r="B103" s="4" t="s">
        <v>46</v>
      </c>
      <c r="C103" s="4" t="s">
        <v>83</v>
      </c>
      <c r="D103" s="4" t="s">
        <v>84</v>
      </c>
      <c r="E103" s="3">
        <v>1</v>
      </c>
    </row>
    <row r="104" spans="1:5" ht="18" x14ac:dyDescent="0.25">
      <c r="A104" s="21">
        <v>5</v>
      </c>
      <c r="B104" s="4" t="s">
        <v>41</v>
      </c>
      <c r="C104" s="4" t="s">
        <v>83</v>
      </c>
      <c r="D104" s="4" t="s">
        <v>84</v>
      </c>
      <c r="E104" s="3">
        <v>1</v>
      </c>
    </row>
    <row r="105" spans="1:5" ht="18" x14ac:dyDescent="0.25">
      <c r="A105" s="21">
        <v>6</v>
      </c>
      <c r="B105" s="4" t="s">
        <v>56</v>
      </c>
      <c r="C105" s="4" t="s">
        <v>83</v>
      </c>
      <c r="D105" s="4" t="s">
        <v>85</v>
      </c>
      <c r="E105" s="3">
        <v>1</v>
      </c>
    </row>
    <row r="106" spans="1:5" ht="18" x14ac:dyDescent="0.25">
      <c r="A106" s="21">
        <v>7</v>
      </c>
      <c r="B106" s="4" t="s">
        <v>57</v>
      </c>
      <c r="C106" s="4" t="s">
        <v>83</v>
      </c>
      <c r="D106" s="4" t="s">
        <v>84</v>
      </c>
      <c r="E106" s="3">
        <v>16</v>
      </c>
    </row>
    <row r="107" spans="1:5" ht="18" x14ac:dyDescent="0.25">
      <c r="A107" s="21">
        <v>8</v>
      </c>
      <c r="B107" s="4" t="s">
        <v>58</v>
      </c>
      <c r="C107" s="4" t="s">
        <v>83</v>
      </c>
      <c r="D107" s="4" t="s">
        <v>85</v>
      </c>
      <c r="E107" s="3">
        <v>162</v>
      </c>
    </row>
    <row r="108" spans="1:5" ht="18" x14ac:dyDescent="0.25">
      <c r="A108" s="21">
        <v>9</v>
      </c>
      <c r="B108" s="4" t="s">
        <v>59</v>
      </c>
      <c r="C108" s="4" t="s">
        <v>83</v>
      </c>
      <c r="D108" s="4" t="s">
        <v>85</v>
      </c>
      <c r="E108" s="3">
        <v>149</v>
      </c>
    </row>
    <row r="109" spans="1:5" ht="18" x14ac:dyDescent="0.25">
      <c r="A109" s="21">
        <v>10</v>
      </c>
      <c r="B109" s="4" t="s">
        <v>60</v>
      </c>
      <c r="C109" s="4" t="s">
        <v>83</v>
      </c>
      <c r="D109" s="4" t="s">
        <v>84</v>
      </c>
      <c r="E109" s="3">
        <v>44</v>
      </c>
    </row>
    <row r="110" spans="1:5" ht="18" x14ac:dyDescent="0.25">
      <c r="A110" s="21">
        <v>11</v>
      </c>
      <c r="B110" s="4" t="s">
        <v>61</v>
      </c>
      <c r="C110" s="4" t="s">
        <v>83</v>
      </c>
      <c r="D110" s="4" t="s">
        <v>84</v>
      </c>
      <c r="E110" s="3">
        <v>9</v>
      </c>
    </row>
    <row r="111" spans="1:5" ht="18" x14ac:dyDescent="0.25">
      <c r="A111" s="21"/>
      <c r="B111" s="4"/>
      <c r="C111" s="4"/>
      <c r="D111" s="4"/>
      <c r="E111" s="1"/>
    </row>
    <row r="112" spans="1:5" ht="18" x14ac:dyDescent="0.25">
      <c r="A112" s="21"/>
      <c r="B112" s="21" t="s">
        <v>94</v>
      </c>
      <c r="C112" s="4"/>
      <c r="D112" s="4"/>
      <c r="E112" s="3"/>
    </row>
    <row r="113" spans="1:5" ht="18" x14ac:dyDescent="0.25">
      <c r="A113" s="21">
        <v>1</v>
      </c>
      <c r="B113" s="4" t="s">
        <v>62</v>
      </c>
      <c r="C113" s="4" t="s">
        <v>83</v>
      </c>
      <c r="D113" s="4" t="s">
        <v>85</v>
      </c>
      <c r="E113" s="3">
        <v>30</v>
      </c>
    </row>
    <row r="114" spans="1:5" ht="18" x14ac:dyDescent="0.25">
      <c r="A114" s="21">
        <v>2</v>
      </c>
      <c r="B114" s="4" t="s">
        <v>57</v>
      </c>
      <c r="C114" s="4" t="s">
        <v>83</v>
      </c>
      <c r="D114" s="4" t="s">
        <v>84</v>
      </c>
      <c r="E114" s="13">
        <v>1</v>
      </c>
    </row>
    <row r="115" spans="1:5" ht="18" x14ac:dyDescent="0.25">
      <c r="A115" s="21"/>
      <c r="B115" s="4"/>
      <c r="C115" s="4"/>
      <c r="D115" s="4"/>
      <c r="E115" s="13"/>
    </row>
    <row r="116" spans="1:5" ht="18" x14ac:dyDescent="0.25">
      <c r="A116" s="21"/>
      <c r="B116" s="21" t="s">
        <v>95</v>
      </c>
      <c r="C116" s="4"/>
      <c r="D116" s="4"/>
      <c r="E116" s="3"/>
    </row>
    <row r="117" spans="1:5" ht="18" x14ac:dyDescent="0.25">
      <c r="A117" s="21">
        <v>1</v>
      </c>
      <c r="B117" s="4" t="s">
        <v>20</v>
      </c>
      <c r="C117" s="4" t="s">
        <v>83</v>
      </c>
      <c r="D117" s="4" t="s">
        <v>82</v>
      </c>
      <c r="E117" s="3">
        <v>1</v>
      </c>
    </row>
    <row r="118" spans="1:5" ht="18" x14ac:dyDescent="0.25">
      <c r="A118" s="21">
        <v>2</v>
      </c>
      <c r="B118" s="4" t="s">
        <v>69</v>
      </c>
      <c r="C118" s="4" t="s">
        <v>83</v>
      </c>
      <c r="D118" s="4" t="s">
        <v>85</v>
      </c>
      <c r="E118" s="3">
        <v>2</v>
      </c>
    </row>
    <row r="119" spans="1:5" ht="18" x14ac:dyDescent="0.25">
      <c r="A119" s="21">
        <v>3</v>
      </c>
      <c r="B119" s="4" t="s">
        <v>60</v>
      </c>
      <c r="C119" s="4" t="s">
        <v>83</v>
      </c>
      <c r="D119" s="4" t="s">
        <v>84</v>
      </c>
      <c r="E119" s="3">
        <v>2</v>
      </c>
    </row>
    <row r="120" spans="1:5" ht="18" x14ac:dyDescent="0.25">
      <c r="A120" s="21">
        <v>4</v>
      </c>
      <c r="B120" s="4" t="s">
        <v>75</v>
      </c>
      <c r="C120" s="4" t="s">
        <v>83</v>
      </c>
      <c r="D120" s="4" t="s">
        <v>84</v>
      </c>
      <c r="E120" s="3">
        <v>1</v>
      </c>
    </row>
    <row r="121" spans="1:5" ht="18" x14ac:dyDescent="0.25">
      <c r="A121" s="21"/>
      <c r="B121" s="4"/>
      <c r="C121" s="4"/>
      <c r="D121" s="4"/>
      <c r="E121" s="1">
        <f>SUM(E100:E120)</f>
        <v>423</v>
      </c>
    </row>
    <row r="122" spans="1:5" ht="18" x14ac:dyDescent="0.25">
      <c r="A122" s="21"/>
      <c r="B122" s="22" t="s">
        <v>8</v>
      </c>
      <c r="C122" s="4"/>
      <c r="D122" s="4"/>
      <c r="E122" s="3"/>
    </row>
    <row r="123" spans="1:5" ht="21.75" customHeight="1" x14ac:dyDescent="0.25">
      <c r="A123" s="21">
        <v>1</v>
      </c>
      <c r="B123" s="4" t="s">
        <v>28</v>
      </c>
      <c r="C123" s="21" t="s">
        <v>81</v>
      </c>
      <c r="D123" s="4" t="s">
        <v>82</v>
      </c>
      <c r="E123" s="3">
        <v>1</v>
      </c>
    </row>
    <row r="124" spans="1:5" ht="18" x14ac:dyDescent="0.25">
      <c r="A124" s="21">
        <v>2</v>
      </c>
      <c r="B124" s="4" t="s">
        <v>45</v>
      </c>
      <c r="C124" s="4" t="s">
        <v>83</v>
      </c>
      <c r="D124" s="4" t="s">
        <v>82</v>
      </c>
      <c r="E124" s="3">
        <v>1</v>
      </c>
    </row>
    <row r="125" spans="1:5" ht="18" x14ac:dyDescent="0.25">
      <c r="A125" s="21">
        <v>3</v>
      </c>
      <c r="B125" s="4" t="s">
        <v>63</v>
      </c>
      <c r="C125" s="4" t="s">
        <v>83</v>
      </c>
      <c r="D125" s="4" t="s">
        <v>84</v>
      </c>
      <c r="E125" s="3">
        <v>3</v>
      </c>
    </row>
    <row r="126" spans="1:5" ht="18" x14ac:dyDescent="0.25">
      <c r="A126" s="21">
        <v>4</v>
      </c>
      <c r="B126" s="4" t="s">
        <v>64</v>
      </c>
      <c r="C126" s="4" t="s">
        <v>83</v>
      </c>
      <c r="D126" s="4" t="s">
        <v>84</v>
      </c>
      <c r="E126" s="3">
        <v>2</v>
      </c>
    </row>
    <row r="127" spans="1:5" ht="18" x14ac:dyDescent="0.25">
      <c r="A127" s="21">
        <v>5</v>
      </c>
      <c r="B127" s="4" t="s">
        <v>65</v>
      </c>
      <c r="C127" s="4" t="s">
        <v>83</v>
      </c>
      <c r="D127" s="4" t="s">
        <v>85</v>
      </c>
      <c r="E127" s="3">
        <v>4</v>
      </c>
    </row>
    <row r="128" spans="1:5" ht="18" x14ac:dyDescent="0.25">
      <c r="A128" s="21">
        <v>6</v>
      </c>
      <c r="B128" s="4" t="s">
        <v>66</v>
      </c>
      <c r="C128" s="4" t="s">
        <v>83</v>
      </c>
      <c r="D128" s="4" t="s">
        <v>85</v>
      </c>
      <c r="E128" s="3">
        <v>5</v>
      </c>
    </row>
    <row r="129" spans="1:7" ht="18" x14ac:dyDescent="0.25">
      <c r="A129" s="21">
        <v>7</v>
      </c>
      <c r="B129" s="4" t="s">
        <v>89</v>
      </c>
      <c r="C129" s="4" t="s">
        <v>83</v>
      </c>
      <c r="D129" s="4" t="s">
        <v>85</v>
      </c>
      <c r="E129" s="3">
        <v>5</v>
      </c>
    </row>
    <row r="130" spans="1:7" ht="18" x14ac:dyDescent="0.25">
      <c r="A130" s="21"/>
      <c r="B130" s="4"/>
      <c r="C130" s="4"/>
      <c r="D130" s="4"/>
      <c r="E130" s="1">
        <f>E123+E124+E125+E126+E127+E128+E129</f>
        <v>21</v>
      </c>
    </row>
    <row r="131" spans="1:7" ht="18" x14ac:dyDescent="0.25">
      <c r="A131" s="21"/>
      <c r="B131" s="22" t="s">
        <v>98</v>
      </c>
      <c r="C131" s="4"/>
      <c r="D131" s="4"/>
      <c r="E131" s="3"/>
    </row>
    <row r="132" spans="1:7" ht="18" x14ac:dyDescent="0.25">
      <c r="A132" s="21">
        <v>1</v>
      </c>
      <c r="B132" s="4" t="s">
        <v>28</v>
      </c>
      <c r="C132" s="21" t="s">
        <v>81</v>
      </c>
      <c r="D132" s="4" t="s">
        <v>82</v>
      </c>
      <c r="E132" s="3">
        <v>1</v>
      </c>
    </row>
    <row r="133" spans="1:7" ht="18" x14ac:dyDescent="0.25">
      <c r="A133" s="21">
        <v>2</v>
      </c>
      <c r="B133" s="4" t="s">
        <v>67</v>
      </c>
      <c r="C133" s="4" t="s">
        <v>83</v>
      </c>
      <c r="D133" s="4" t="s">
        <v>82</v>
      </c>
      <c r="E133" s="3">
        <v>1</v>
      </c>
    </row>
    <row r="134" spans="1:7" ht="18" x14ac:dyDescent="0.25">
      <c r="A134" s="21">
        <v>3</v>
      </c>
      <c r="B134" s="4" t="s">
        <v>26</v>
      </c>
      <c r="C134" s="4" t="s">
        <v>83</v>
      </c>
      <c r="D134" s="4" t="s">
        <v>82</v>
      </c>
      <c r="E134" s="3">
        <v>1</v>
      </c>
    </row>
    <row r="135" spans="1:7" ht="18" x14ac:dyDescent="0.25">
      <c r="A135" s="21">
        <v>4</v>
      </c>
      <c r="B135" s="4" t="s">
        <v>45</v>
      </c>
      <c r="C135" s="4" t="s">
        <v>83</v>
      </c>
      <c r="D135" s="4" t="s">
        <v>82</v>
      </c>
      <c r="E135" s="3">
        <v>1</v>
      </c>
    </row>
    <row r="136" spans="1:7" ht="18" x14ac:dyDescent="0.25">
      <c r="A136" s="21">
        <v>5</v>
      </c>
      <c r="B136" s="4" t="s">
        <v>68</v>
      </c>
      <c r="C136" s="4" t="s">
        <v>83</v>
      </c>
      <c r="D136" s="4" t="s">
        <v>84</v>
      </c>
      <c r="E136" s="3">
        <v>2</v>
      </c>
    </row>
    <row r="137" spans="1:7" ht="18" x14ac:dyDescent="0.25">
      <c r="A137" s="21">
        <v>6</v>
      </c>
      <c r="B137" s="4" t="s">
        <v>70</v>
      </c>
      <c r="C137" s="4" t="s">
        <v>83</v>
      </c>
      <c r="D137" s="4" t="s">
        <v>84</v>
      </c>
      <c r="E137" s="3">
        <v>15</v>
      </c>
    </row>
    <row r="138" spans="1:7" ht="18" x14ac:dyDescent="0.25">
      <c r="A138" s="21"/>
      <c r="B138" s="21"/>
      <c r="C138" s="4"/>
      <c r="D138" s="4"/>
      <c r="E138" s="1">
        <f>E137+E136+E135+E134+E133+E132</f>
        <v>21</v>
      </c>
      <c r="G138">
        <f>E138+E130+E121+E98+E84+E81+E76+E70+E66+E58+E51+E46+E41+E37+E34+E31+E26+E23+E20+E17+E12+E8</f>
        <v>553</v>
      </c>
    </row>
    <row r="139" spans="1:7" ht="18" x14ac:dyDescent="0.25">
      <c r="A139" s="4"/>
      <c r="B139" s="21" t="s">
        <v>9</v>
      </c>
      <c r="C139" s="21"/>
      <c r="D139" s="21"/>
      <c r="E139" s="21">
        <v>553</v>
      </c>
    </row>
    <row r="140" spans="1:7" ht="27" x14ac:dyDescent="0.25">
      <c r="A140" s="9"/>
      <c r="B140" s="10"/>
      <c r="C140" s="10"/>
      <c r="D140" s="9"/>
      <c r="E140" s="5"/>
    </row>
    <row r="141" spans="1:7" ht="27" hidden="1" x14ac:dyDescent="0.25">
      <c r="A141" s="9"/>
      <c r="B141" s="10"/>
      <c r="C141" s="10"/>
      <c r="D141" s="9"/>
      <c r="E141" s="5"/>
    </row>
    <row r="142" spans="1:7" ht="27" x14ac:dyDescent="0.25">
      <c r="A142" s="9"/>
      <c r="B142" s="19" t="s">
        <v>103</v>
      </c>
      <c r="C142" s="10"/>
      <c r="D142" s="9"/>
      <c r="E142" s="5"/>
    </row>
    <row r="143" spans="1:7" ht="27" x14ac:dyDescent="0.25">
      <c r="A143" s="11"/>
      <c r="B143" s="20" t="s">
        <v>104</v>
      </c>
      <c r="C143" s="6"/>
      <c r="D143" s="11"/>
      <c r="E143" s="5"/>
    </row>
    <row r="144" spans="1:7" ht="27" x14ac:dyDescent="0.25">
      <c r="A144" s="11"/>
      <c r="B144" s="6"/>
      <c r="C144" s="16"/>
      <c r="D144" s="11"/>
      <c r="E144" s="5"/>
    </row>
    <row r="145" spans="2:3" x14ac:dyDescent="0.3">
      <c r="B145" s="12"/>
      <c r="C145" s="12"/>
    </row>
  </sheetData>
  <mergeCells count="2">
    <mergeCell ref="A4:E4"/>
    <mergeCell ref="B2:D2"/>
  </mergeCells>
  <pageMargins left="1.04" right="0.15748031496062992" top="0.56000000000000005" bottom="0.38" header="0.23" footer="0.16"/>
  <pageSetup paperSize="9" scale="9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BUN 07 nov 2023</vt:lpstr>
      <vt:lpstr>'BUN 07 nov 2023'!Zona_de_imprimat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utilizator sapl13</cp:lastModifiedBy>
  <cp:lastPrinted>2023-11-27T11:24:28Z</cp:lastPrinted>
  <dcterms:created xsi:type="dcterms:W3CDTF">2015-06-05T18:19:34Z</dcterms:created>
  <dcterms:modified xsi:type="dcterms:W3CDTF">2023-11-27T11:25:31Z</dcterms:modified>
</cp:coreProperties>
</file>